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 Tucker\Documents\Budget and Audit\2018-19\"/>
    </mc:Choice>
  </mc:AlternateContent>
  <bookViews>
    <workbookView xWindow="0" yWindow="0" windowWidth="20490" windowHeight="7755" activeTab="2"/>
  </bookViews>
  <sheets>
    <sheet name="FULL BUDGET" sheetId="1" r:id="rId1"/>
    <sheet name="COST CENTRE BUDGETS" sheetId="2" r:id="rId2"/>
    <sheet name="PRECEPT CALCULA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C15" i="2"/>
  <c r="B15" i="2"/>
  <c r="E145" i="1" l="1"/>
  <c r="D171" i="1" l="1"/>
  <c r="B145" i="1"/>
  <c r="E171" i="1"/>
  <c r="C171" i="1"/>
  <c r="D151" i="1"/>
  <c r="D145" i="1"/>
  <c r="D136" i="1"/>
  <c r="D123" i="1"/>
  <c r="E105" i="1"/>
  <c r="D105" i="1"/>
  <c r="D83" i="1"/>
  <c r="D65" i="1"/>
  <c r="D56" i="1"/>
  <c r="E48" i="1"/>
  <c r="D48" i="1"/>
  <c r="C48" i="1"/>
  <c r="B49" i="1"/>
  <c r="E27" i="1"/>
  <c r="D27" i="1"/>
  <c r="B27" i="1"/>
  <c r="B171" i="1" l="1"/>
  <c r="B83" i="1" l="1"/>
  <c r="B123" i="1"/>
  <c r="B105" i="1" l="1"/>
  <c r="B56" i="1"/>
</calcChain>
</file>

<file path=xl/sharedStrings.xml><?xml version="1.0" encoding="utf-8"?>
<sst xmlns="http://schemas.openxmlformats.org/spreadsheetml/2006/main" count="262" uniqueCount="164">
  <si>
    <t>2017/18 ESTIMATED EXPENDITURE</t>
  </si>
  <si>
    <t>2017/18 ESTIMATED INCOME</t>
  </si>
  <si>
    <t>Administration</t>
  </si>
  <si>
    <t>Interest/Charges</t>
  </si>
  <si>
    <t>Hospitality</t>
  </si>
  <si>
    <t>Pension</t>
  </si>
  <si>
    <t>Phone/Broadband</t>
  </si>
  <si>
    <t>Admin Wages</t>
  </si>
  <si>
    <t>Insurance</t>
  </si>
  <si>
    <t>Office Stationary</t>
  </si>
  <si>
    <t>Subscriptions</t>
  </si>
  <si>
    <t>Miscellaneous</t>
  </si>
  <si>
    <t>Donations</t>
  </si>
  <si>
    <t>Office machinary</t>
  </si>
  <si>
    <t>Training</t>
  </si>
  <si>
    <t>Website</t>
  </si>
  <si>
    <t>Audit Fees</t>
  </si>
  <si>
    <t>TOTAL</t>
  </si>
  <si>
    <t>Allotments</t>
  </si>
  <si>
    <t>Memberships</t>
  </si>
  <si>
    <t>Fees</t>
  </si>
  <si>
    <t>Equipment</t>
  </si>
  <si>
    <t>Maintenance</t>
  </si>
  <si>
    <t>Fishing Licences</t>
  </si>
  <si>
    <t>Projects</t>
  </si>
  <si>
    <t>TOTALS</t>
  </si>
  <si>
    <t>Community Safety</t>
  </si>
  <si>
    <t>Heat and Light</t>
  </si>
  <si>
    <t xml:space="preserve">Fire </t>
  </si>
  <si>
    <t>Inspections</t>
  </si>
  <si>
    <t>Lettings</t>
  </si>
  <si>
    <t>Pavilion maintenance</t>
  </si>
  <si>
    <t>Water</t>
  </si>
  <si>
    <t>Solicitor Fees</t>
  </si>
  <si>
    <t>Trim Trail</t>
  </si>
  <si>
    <t>Post Point</t>
  </si>
  <si>
    <t>Collections</t>
  </si>
  <si>
    <t>Cemetery</t>
  </si>
  <si>
    <t>Car Park Rent</t>
  </si>
  <si>
    <t>CWGC Grant</t>
  </si>
  <si>
    <t>Maintenance/Skips</t>
  </si>
  <si>
    <t>Pest Control</t>
  </si>
  <si>
    <t>Rates</t>
  </si>
  <si>
    <t>Tree Surgery</t>
  </si>
  <si>
    <t>Car park repairs</t>
  </si>
  <si>
    <t>Village Hall</t>
  </si>
  <si>
    <t>Fire</t>
  </si>
  <si>
    <t>Licences</t>
  </si>
  <si>
    <t>Decoration</t>
  </si>
  <si>
    <t>KFC</t>
  </si>
  <si>
    <t>Activities</t>
  </si>
  <si>
    <t>DBS</t>
  </si>
  <si>
    <t>Bridging Project</t>
  </si>
  <si>
    <t>Youth Club</t>
  </si>
  <si>
    <t>ADMIN</t>
  </si>
  <si>
    <t>ALLOTMENTS</t>
  </si>
  <si>
    <t>COMMUNITY SAFETY</t>
  </si>
  <si>
    <t>RECREATION GROUND</t>
  </si>
  <si>
    <t>POST POINT</t>
  </si>
  <si>
    <t>CEMETERY</t>
  </si>
  <si>
    <t>VILLAGE HALL</t>
  </si>
  <si>
    <t>BRIDGING</t>
  </si>
  <si>
    <t>YOUTH</t>
  </si>
  <si>
    <t>less income</t>
  </si>
  <si>
    <t>Final Total</t>
  </si>
  <si>
    <t>PROJECTS</t>
  </si>
  <si>
    <t>VILLAGE SHOW</t>
  </si>
  <si>
    <t>BANK BALANCE 1 Apr 16</t>
  </si>
  <si>
    <t>Less Capital 31 March 17</t>
  </si>
  <si>
    <t>Less Revised Estimates 16/17</t>
  </si>
  <si>
    <t>Plus Precept 16/17</t>
  </si>
  <si>
    <t>Estimated balance as at 31 March 17</t>
  </si>
  <si>
    <t>Estimated net expenditure 2017/18</t>
  </si>
  <si>
    <t>PRECEPT REQUIRED 2017/18</t>
  </si>
  <si>
    <t>TAX BASE 2017/18</t>
  </si>
  <si>
    <t>BAND D</t>
  </si>
  <si>
    <t>DIB</t>
  </si>
  <si>
    <t>Stamps</t>
  </si>
  <si>
    <t>Ground Maintenance</t>
  </si>
  <si>
    <t>Speedwatch</t>
  </si>
  <si>
    <t>Drains</t>
  </si>
  <si>
    <t>Repairs</t>
  </si>
  <si>
    <t>Supplies</t>
  </si>
  <si>
    <t>Fuel</t>
  </si>
  <si>
    <t>Waste Collection</t>
  </si>
  <si>
    <t>Lighting Checks</t>
  </si>
  <si>
    <t>Activities/Misc</t>
  </si>
  <si>
    <t>Income</t>
  </si>
  <si>
    <t>Interior Paint</t>
  </si>
  <si>
    <t>STAFF CONTINGENCY</t>
  </si>
  <si>
    <t>Less Protected Monies</t>
  </si>
  <si>
    <t>EMERGENCY REPAIRS</t>
  </si>
  <si>
    <t>Less estimated balances 31 March 17</t>
  </si>
  <si>
    <t>INCREASE ON 2016/17</t>
  </si>
  <si>
    <t>2017/18 REVISED EXPENDITURE</t>
  </si>
  <si>
    <t>2017/18 REVISED INCOME</t>
  </si>
  <si>
    <t>COST CENTRE</t>
  </si>
  <si>
    <t>S137</t>
  </si>
  <si>
    <t>Accounts Software</t>
  </si>
  <si>
    <t>Precept</t>
  </si>
  <si>
    <t>Print Income</t>
  </si>
  <si>
    <t>DIB Income</t>
  </si>
  <si>
    <t>Other donations/Grants</t>
  </si>
  <si>
    <t>Contingency</t>
  </si>
  <si>
    <t>Wages+HMRC</t>
  </si>
  <si>
    <t>Dog Bags Income</t>
  </si>
  <si>
    <t>SI Income</t>
  </si>
  <si>
    <t>RP Bridge</t>
  </si>
  <si>
    <t>Rec Gnd Income</t>
  </si>
  <si>
    <t>Tubs</t>
  </si>
  <si>
    <t>Fence Line</t>
  </si>
  <si>
    <t>Yellow Line admin</t>
  </si>
  <si>
    <t>Hatched Yellows</t>
  </si>
  <si>
    <t>Sign grant 2016</t>
  </si>
  <si>
    <t xml:space="preserve">Pavilion </t>
  </si>
  <si>
    <t>Exterior Paint</t>
  </si>
  <si>
    <t>Rendering</t>
  </si>
  <si>
    <t>Deep Clean</t>
  </si>
  <si>
    <t>Stamps Income</t>
  </si>
  <si>
    <t>Stamp Purchases</t>
  </si>
  <si>
    <t>Seats</t>
  </si>
  <si>
    <t>Blinds</t>
  </si>
  <si>
    <t>Stage Curtains</t>
  </si>
  <si>
    <t>Projector Screen</t>
  </si>
  <si>
    <t xml:space="preserve">Wages </t>
  </si>
  <si>
    <t>Grants Income</t>
  </si>
  <si>
    <t>Rent</t>
  </si>
  <si>
    <t>Grant Return 2016</t>
  </si>
  <si>
    <t>AMENITIES</t>
  </si>
  <si>
    <t>Village Show</t>
  </si>
  <si>
    <t>VS Income</t>
  </si>
  <si>
    <t>VS Expenditure</t>
  </si>
  <si>
    <t>Amenity Areas</t>
  </si>
  <si>
    <t>PAVILION</t>
  </si>
  <si>
    <t>Bluez Disco</t>
  </si>
  <si>
    <t>Expenditure</t>
  </si>
  <si>
    <t>BLUEZ DISCO</t>
  </si>
  <si>
    <t>Machinery</t>
  </si>
  <si>
    <t>Misc/Tubs</t>
  </si>
  <si>
    <t>RESERVES/CAPITAL 2017/18</t>
  </si>
  <si>
    <t>BANK BALANCE AS AT APR 17</t>
  </si>
  <si>
    <t>Less Capital 31 March 18</t>
  </si>
  <si>
    <t>Less Revised Estimates 17/18</t>
  </si>
  <si>
    <t>Estimated balance as at 31 March 18</t>
  </si>
  <si>
    <t>PRECEPT REQUIRED 2018/19</t>
  </si>
  <si>
    <t>INCREASE ON 2017/18</t>
  </si>
  <si>
    <t>RECREATION GND</t>
  </si>
  <si>
    <t>STAFF</t>
  </si>
  <si>
    <t>Plus Revised Income 17/18</t>
  </si>
  <si>
    <t>Plus Precept 17/18</t>
  </si>
  <si>
    <t>Less Estimated  expenditure 2018/19</t>
  </si>
  <si>
    <t>Plus Estimated income 2018/19</t>
  </si>
  <si>
    <t>S106 Transfer</t>
  </si>
  <si>
    <t>3% OR £1.58</t>
  </si>
  <si>
    <t>TAX BASE 18/19</t>
  </si>
  <si>
    <t>GENERAL CAPITAL</t>
  </si>
  <si>
    <t>Cost Centre</t>
  </si>
  <si>
    <t>Estimated 2017/18 Expenditure</t>
  </si>
  <si>
    <t>Estimated 2017/18 Income</t>
  </si>
  <si>
    <t>Revised 2017/18 Expenditure</t>
  </si>
  <si>
    <t>Revised 2017/18 Income</t>
  </si>
  <si>
    <t>RESERVES/CAPITAL 2018/19</t>
  </si>
  <si>
    <t>2017/18 PRECEPT</t>
  </si>
  <si>
    <t>2018/19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</si>
</sst>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/>
    <xf numFmtId="0" fontId="0" fillId="0" borderId="0" xfId="0" applyBorder="1"/>
    <xf numFmtId="0" fontId="1" fillId="3" borderId="0" xfId="0" applyFont="1" applyFill="1"/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opLeftCell="A185" zoomScale="115" zoomScaleNormal="115" workbookViewId="0">
      <pane xSplit="1" topLeftCell="B1" activePane="topRight" state="frozen"/>
      <selection pane="topRight" activeCell="F214" sqref="F214"/>
    </sheetView>
  </sheetViews>
  <sheetFormatPr defaultRowHeight="15" x14ac:dyDescent="0.25"/>
  <cols>
    <col min="1" max="1" width="18.28515625" customWidth="1"/>
    <col min="2" max="2" width="14.85546875" customWidth="1"/>
    <col min="3" max="3" width="16.85546875" customWidth="1"/>
    <col min="4" max="4" width="14.5703125" customWidth="1"/>
    <col min="5" max="5" width="14.28515625" customWidth="1"/>
  </cols>
  <sheetData>
    <row r="1" spans="1:8" ht="45" x14ac:dyDescent="0.25">
      <c r="A1" s="2" t="s">
        <v>96</v>
      </c>
      <c r="B1" s="2" t="s">
        <v>0</v>
      </c>
      <c r="C1" s="2" t="s">
        <v>1</v>
      </c>
      <c r="D1" s="2" t="s">
        <v>94</v>
      </c>
      <c r="E1" s="2" t="s">
        <v>95</v>
      </c>
      <c r="F1" s="8"/>
      <c r="G1" s="8"/>
      <c r="H1" s="8"/>
    </row>
    <row r="2" spans="1:8" x14ac:dyDescent="0.25">
      <c r="A2" s="1" t="s">
        <v>2</v>
      </c>
    </row>
    <row r="3" spans="1:8" x14ac:dyDescent="0.25">
      <c r="A3" s="3" t="s">
        <v>16</v>
      </c>
      <c r="B3">
        <v>1400</v>
      </c>
      <c r="D3">
        <v>1235</v>
      </c>
    </row>
    <row r="4" spans="1:8" x14ac:dyDescent="0.25">
      <c r="A4" t="s">
        <v>3</v>
      </c>
      <c r="C4">
        <v>660</v>
      </c>
      <c r="E4">
        <v>400</v>
      </c>
    </row>
    <row r="5" spans="1:8" x14ac:dyDescent="0.25">
      <c r="A5" t="s">
        <v>152</v>
      </c>
      <c r="E5">
        <v>5000</v>
      </c>
    </row>
    <row r="6" spans="1:8" x14ac:dyDescent="0.25">
      <c r="A6" t="s">
        <v>4</v>
      </c>
      <c r="B6">
        <v>100</v>
      </c>
      <c r="D6">
        <v>100</v>
      </c>
    </row>
    <row r="7" spans="1:8" x14ac:dyDescent="0.25">
      <c r="A7" t="s">
        <v>7</v>
      </c>
      <c r="B7">
        <v>36000</v>
      </c>
      <c r="D7">
        <v>34300</v>
      </c>
    </row>
    <row r="8" spans="1:8" x14ac:dyDescent="0.25">
      <c r="A8" t="s">
        <v>5</v>
      </c>
      <c r="B8">
        <v>8000</v>
      </c>
      <c r="D8">
        <v>12000</v>
      </c>
    </row>
    <row r="9" spans="1:8" x14ac:dyDescent="0.25">
      <c r="A9" t="s">
        <v>6</v>
      </c>
      <c r="B9">
        <v>700</v>
      </c>
      <c r="D9">
        <v>700</v>
      </c>
    </row>
    <row r="10" spans="1:8" x14ac:dyDescent="0.25">
      <c r="A10" t="s">
        <v>8</v>
      </c>
      <c r="B10">
        <v>3300</v>
      </c>
      <c r="D10">
        <v>3333</v>
      </c>
    </row>
    <row r="11" spans="1:8" x14ac:dyDescent="0.25">
      <c r="A11" t="s">
        <v>9</v>
      </c>
      <c r="B11">
        <v>600</v>
      </c>
      <c r="D11">
        <v>400</v>
      </c>
    </row>
    <row r="12" spans="1:8" x14ac:dyDescent="0.25">
      <c r="A12" t="s">
        <v>10</v>
      </c>
      <c r="B12">
        <v>1400</v>
      </c>
      <c r="D12">
        <v>1273</v>
      </c>
    </row>
    <row r="13" spans="1:8" x14ac:dyDescent="0.25">
      <c r="A13" t="s">
        <v>11</v>
      </c>
      <c r="B13">
        <v>1200</v>
      </c>
      <c r="D13">
        <v>870</v>
      </c>
    </row>
    <row r="14" spans="1:8" x14ac:dyDescent="0.25">
      <c r="A14" t="s">
        <v>12</v>
      </c>
      <c r="B14">
        <v>800</v>
      </c>
      <c r="D14">
        <v>198</v>
      </c>
    </row>
    <row r="15" spans="1:8" x14ac:dyDescent="0.25">
      <c r="A15" t="s">
        <v>13</v>
      </c>
      <c r="B15">
        <v>650</v>
      </c>
      <c r="D15">
        <v>1000</v>
      </c>
    </row>
    <row r="16" spans="1:8" x14ac:dyDescent="0.25">
      <c r="A16" t="s">
        <v>14</v>
      </c>
      <c r="B16">
        <v>800</v>
      </c>
      <c r="D16">
        <v>450</v>
      </c>
    </row>
    <row r="17" spans="1:5" x14ac:dyDescent="0.25">
      <c r="A17" t="s">
        <v>15</v>
      </c>
      <c r="B17">
        <v>500</v>
      </c>
      <c r="D17">
        <v>255</v>
      </c>
    </row>
    <row r="18" spans="1:5" x14ac:dyDescent="0.25">
      <c r="A18" t="s">
        <v>77</v>
      </c>
      <c r="B18">
        <v>100</v>
      </c>
      <c r="D18">
        <v>54</v>
      </c>
    </row>
    <row r="19" spans="1:5" x14ac:dyDescent="0.25">
      <c r="A19" t="s">
        <v>97</v>
      </c>
      <c r="D19">
        <v>300</v>
      </c>
    </row>
    <row r="20" spans="1:5" x14ac:dyDescent="0.25">
      <c r="A20" t="s">
        <v>76</v>
      </c>
      <c r="B20">
        <v>200</v>
      </c>
      <c r="D20">
        <v>120</v>
      </c>
    </row>
    <row r="21" spans="1:5" x14ac:dyDescent="0.25">
      <c r="A21" t="s">
        <v>98</v>
      </c>
      <c r="D21">
        <v>1635</v>
      </c>
    </row>
    <row r="22" spans="1:5" x14ac:dyDescent="0.25">
      <c r="A22" t="s">
        <v>103</v>
      </c>
      <c r="B22">
        <v>2000</v>
      </c>
    </row>
    <row r="23" spans="1:5" x14ac:dyDescent="0.25">
      <c r="A23" t="s">
        <v>99</v>
      </c>
      <c r="C23">
        <v>113340</v>
      </c>
      <c r="E23">
        <v>113340</v>
      </c>
    </row>
    <row r="24" spans="1:5" x14ac:dyDescent="0.25">
      <c r="A24" t="s">
        <v>101</v>
      </c>
      <c r="C24">
        <v>200</v>
      </c>
      <c r="E24">
        <v>200</v>
      </c>
    </row>
    <row r="25" spans="1:5" x14ac:dyDescent="0.25">
      <c r="A25" t="s">
        <v>100</v>
      </c>
      <c r="E25">
        <v>220</v>
      </c>
    </row>
    <row r="26" spans="1:5" ht="30" x14ac:dyDescent="0.25">
      <c r="A26" s="4" t="s">
        <v>102</v>
      </c>
      <c r="E26">
        <v>1565</v>
      </c>
    </row>
    <row r="27" spans="1:5" x14ac:dyDescent="0.25">
      <c r="A27" s="1" t="s">
        <v>17</v>
      </c>
      <c r="B27" s="1">
        <f>SUM(B3:B26)</f>
        <v>57750</v>
      </c>
      <c r="C27" s="1">
        <v>114200</v>
      </c>
      <c r="D27" s="1">
        <f>SUM(D3:D26)</f>
        <v>58223</v>
      </c>
      <c r="E27" s="1">
        <f>SUM(E4:E26)</f>
        <v>120725</v>
      </c>
    </row>
    <row r="29" spans="1:5" x14ac:dyDescent="0.25">
      <c r="A29" s="5" t="s">
        <v>132</v>
      </c>
    </row>
    <row r="30" spans="1:5" x14ac:dyDescent="0.25">
      <c r="A30" t="s">
        <v>104</v>
      </c>
      <c r="B30">
        <v>9000</v>
      </c>
      <c r="D30">
        <v>8900</v>
      </c>
    </row>
    <row r="31" spans="1:5" x14ac:dyDescent="0.25">
      <c r="A31" t="s">
        <v>109</v>
      </c>
      <c r="B31">
        <v>500</v>
      </c>
      <c r="D31">
        <v>237</v>
      </c>
    </row>
    <row r="32" spans="1:5" x14ac:dyDescent="0.25">
      <c r="A32" t="s">
        <v>21</v>
      </c>
      <c r="B32">
        <v>25400</v>
      </c>
      <c r="D32">
        <v>30709</v>
      </c>
    </row>
    <row r="33" spans="1:5" x14ac:dyDescent="0.25">
      <c r="A33" t="s">
        <v>24</v>
      </c>
      <c r="B33">
        <v>400</v>
      </c>
    </row>
    <row r="34" spans="1:5" ht="30" x14ac:dyDescent="0.25">
      <c r="A34" s="4" t="s">
        <v>78</v>
      </c>
      <c r="B34">
        <v>14120</v>
      </c>
      <c r="D34">
        <v>1400</v>
      </c>
    </row>
    <row r="35" spans="1:5" x14ac:dyDescent="0.25">
      <c r="A35" t="s">
        <v>29</v>
      </c>
      <c r="B35">
        <v>2200</v>
      </c>
      <c r="D35">
        <v>1277</v>
      </c>
    </row>
    <row r="36" spans="1:5" x14ac:dyDescent="0.25">
      <c r="A36" t="s">
        <v>43</v>
      </c>
      <c r="B36">
        <v>1000</v>
      </c>
      <c r="D36">
        <v>1810</v>
      </c>
    </row>
    <row r="37" spans="1:5" x14ac:dyDescent="0.25">
      <c r="A37" t="s">
        <v>81</v>
      </c>
      <c r="B37">
        <v>1400</v>
      </c>
      <c r="D37">
        <v>1200</v>
      </c>
    </row>
    <row r="38" spans="1:5" x14ac:dyDescent="0.25">
      <c r="A38" t="s">
        <v>33</v>
      </c>
      <c r="B38">
        <v>1000</v>
      </c>
      <c r="D38">
        <v>405</v>
      </c>
    </row>
    <row r="39" spans="1:5" x14ac:dyDescent="0.25">
      <c r="A39" t="s">
        <v>34</v>
      </c>
      <c r="B39">
        <v>300</v>
      </c>
      <c r="D39">
        <v>100</v>
      </c>
    </row>
    <row r="40" spans="1:5" x14ac:dyDescent="0.25">
      <c r="A40" t="s">
        <v>110</v>
      </c>
      <c r="B40">
        <v>1000</v>
      </c>
    </row>
    <row r="41" spans="1:5" x14ac:dyDescent="0.25">
      <c r="A41" t="s">
        <v>38</v>
      </c>
      <c r="D41">
        <v>10</v>
      </c>
    </row>
    <row r="42" spans="1:5" x14ac:dyDescent="0.25">
      <c r="A42" s="4" t="s">
        <v>105</v>
      </c>
      <c r="C42">
        <v>150</v>
      </c>
      <c r="E42">
        <v>200</v>
      </c>
    </row>
    <row r="43" spans="1:5" x14ac:dyDescent="0.25">
      <c r="A43" s="4" t="s">
        <v>106</v>
      </c>
      <c r="C43">
        <v>720</v>
      </c>
      <c r="E43">
        <v>520</v>
      </c>
    </row>
    <row r="44" spans="1:5" x14ac:dyDescent="0.25">
      <c r="A44" s="4" t="s">
        <v>107</v>
      </c>
      <c r="E44">
        <v>25</v>
      </c>
    </row>
    <row r="45" spans="1:5" x14ac:dyDescent="0.25">
      <c r="A45" s="4" t="s">
        <v>23</v>
      </c>
      <c r="C45">
        <v>400</v>
      </c>
      <c r="E45">
        <v>250</v>
      </c>
    </row>
    <row r="46" spans="1:5" x14ac:dyDescent="0.25">
      <c r="A46" s="4" t="s">
        <v>108</v>
      </c>
      <c r="C46">
        <v>400</v>
      </c>
      <c r="E46">
        <v>400</v>
      </c>
    </row>
    <row r="47" spans="1:5" ht="30" x14ac:dyDescent="0.25">
      <c r="A47" s="4" t="s">
        <v>102</v>
      </c>
      <c r="E47">
        <v>6913</v>
      </c>
    </row>
    <row r="48" spans="1:5" x14ac:dyDescent="0.25">
      <c r="A48" s="1" t="s">
        <v>17</v>
      </c>
      <c r="B48" s="1"/>
      <c r="C48" s="1">
        <f>SUM(C42:C47)</f>
        <v>1670</v>
      </c>
      <c r="D48" s="1">
        <f>SUM(D30:D47)</f>
        <v>46048</v>
      </c>
      <c r="E48" s="1">
        <f>SUM(E42:E47)</f>
        <v>8308</v>
      </c>
    </row>
    <row r="49" spans="1:5" x14ac:dyDescent="0.25">
      <c r="B49" s="1">
        <f>SUM(B30:B48)</f>
        <v>56320</v>
      </c>
    </row>
    <row r="50" spans="1:5" x14ac:dyDescent="0.25">
      <c r="A50" s="1" t="s">
        <v>18</v>
      </c>
    </row>
    <row r="51" spans="1:5" x14ac:dyDescent="0.25">
      <c r="A51" t="s">
        <v>32</v>
      </c>
      <c r="B51">
        <v>800</v>
      </c>
      <c r="D51">
        <v>650</v>
      </c>
    </row>
    <row r="52" spans="1:5" x14ac:dyDescent="0.25">
      <c r="A52" t="s">
        <v>19</v>
      </c>
      <c r="B52">
        <v>160</v>
      </c>
      <c r="D52">
        <v>55</v>
      </c>
    </row>
    <row r="53" spans="1:5" x14ac:dyDescent="0.25">
      <c r="A53" t="s">
        <v>20</v>
      </c>
      <c r="C53">
        <v>1350</v>
      </c>
      <c r="E53">
        <v>1620</v>
      </c>
    </row>
    <row r="54" spans="1:5" x14ac:dyDescent="0.25">
      <c r="A54" t="s">
        <v>11</v>
      </c>
      <c r="B54">
        <v>350</v>
      </c>
      <c r="D54">
        <v>359</v>
      </c>
    </row>
    <row r="55" spans="1:5" ht="30" x14ac:dyDescent="0.25">
      <c r="A55" s="4" t="s">
        <v>78</v>
      </c>
      <c r="D55">
        <v>1200</v>
      </c>
    </row>
    <row r="56" spans="1:5" x14ac:dyDescent="0.25">
      <c r="A56" s="1" t="s">
        <v>17</v>
      </c>
      <c r="B56" s="1">
        <f>SUM(B51:B54)</f>
        <v>1310</v>
      </c>
      <c r="C56" s="1">
        <v>1350</v>
      </c>
      <c r="D56" s="1">
        <f>SUM(D51:D55)</f>
        <v>2264</v>
      </c>
      <c r="E56" s="1">
        <v>1620</v>
      </c>
    </row>
    <row r="58" spans="1:5" x14ac:dyDescent="0.25">
      <c r="A58" s="1" t="s">
        <v>26</v>
      </c>
    </row>
    <row r="59" spans="1:5" x14ac:dyDescent="0.25">
      <c r="A59" t="s">
        <v>24</v>
      </c>
      <c r="B59">
        <v>300</v>
      </c>
      <c r="D59">
        <v>200</v>
      </c>
    </row>
    <row r="60" spans="1:5" x14ac:dyDescent="0.25">
      <c r="A60" s="3" t="s">
        <v>14</v>
      </c>
      <c r="B60">
        <v>250</v>
      </c>
    </row>
    <row r="61" spans="1:5" x14ac:dyDescent="0.25">
      <c r="A61" s="3" t="s">
        <v>79</v>
      </c>
      <c r="B61">
        <v>2000</v>
      </c>
      <c r="D61">
        <v>1000</v>
      </c>
    </row>
    <row r="62" spans="1:5" x14ac:dyDescent="0.25">
      <c r="A62" s="3" t="s">
        <v>111</v>
      </c>
      <c r="B62">
        <v>1500</v>
      </c>
      <c r="D62">
        <v>1500</v>
      </c>
    </row>
    <row r="63" spans="1:5" x14ac:dyDescent="0.25">
      <c r="A63" s="3" t="s">
        <v>112</v>
      </c>
      <c r="B63">
        <v>1000</v>
      </c>
    </row>
    <row r="64" spans="1:5" x14ac:dyDescent="0.25">
      <c r="A64" s="3" t="s">
        <v>113</v>
      </c>
      <c r="D64">
        <v>477</v>
      </c>
    </row>
    <row r="65" spans="1:5" x14ac:dyDescent="0.25">
      <c r="A65" s="1" t="s">
        <v>25</v>
      </c>
      <c r="B65" s="1">
        <v>5050</v>
      </c>
      <c r="D65" s="1">
        <f>SUM(D59:D64)</f>
        <v>3177</v>
      </c>
    </row>
    <row r="67" spans="1:5" x14ac:dyDescent="0.25">
      <c r="A67" s="1" t="s">
        <v>114</v>
      </c>
    </row>
    <row r="68" spans="1:5" x14ac:dyDescent="0.25">
      <c r="A68" s="6" t="s">
        <v>27</v>
      </c>
      <c r="B68">
        <v>4500</v>
      </c>
      <c r="D68">
        <v>4500</v>
      </c>
    </row>
    <row r="69" spans="1:5" x14ac:dyDescent="0.25">
      <c r="A69" s="6" t="s">
        <v>28</v>
      </c>
      <c r="B69">
        <v>150</v>
      </c>
      <c r="D69">
        <v>155</v>
      </c>
    </row>
    <row r="70" spans="1:5" x14ac:dyDescent="0.25">
      <c r="A70" s="6" t="s">
        <v>30</v>
      </c>
      <c r="C70">
        <v>9600</v>
      </c>
      <c r="E70">
        <v>8000</v>
      </c>
    </row>
    <row r="71" spans="1:5" ht="30" x14ac:dyDescent="0.25">
      <c r="A71" s="6" t="s">
        <v>31</v>
      </c>
      <c r="B71">
        <v>1500</v>
      </c>
      <c r="D71">
        <v>2300</v>
      </c>
    </row>
    <row r="72" spans="1:5" x14ac:dyDescent="0.25">
      <c r="A72" s="6" t="s">
        <v>104</v>
      </c>
      <c r="B72">
        <v>13000</v>
      </c>
      <c r="D72">
        <v>10900</v>
      </c>
    </row>
    <row r="73" spans="1:5" x14ac:dyDescent="0.25">
      <c r="A73" s="6" t="s">
        <v>32</v>
      </c>
      <c r="B73">
        <v>800</v>
      </c>
      <c r="D73">
        <v>600</v>
      </c>
    </row>
    <row r="74" spans="1:5" x14ac:dyDescent="0.25">
      <c r="A74" s="6" t="s">
        <v>80</v>
      </c>
      <c r="B74">
        <v>200</v>
      </c>
    </row>
    <row r="75" spans="1:5" x14ac:dyDescent="0.25">
      <c r="A75" s="6" t="s">
        <v>84</v>
      </c>
      <c r="B75">
        <v>1000</v>
      </c>
      <c r="D75">
        <v>1057</v>
      </c>
    </row>
    <row r="76" spans="1:5" x14ac:dyDescent="0.25">
      <c r="A76" s="6" t="s">
        <v>85</v>
      </c>
      <c r="B76">
        <v>800</v>
      </c>
      <c r="D76">
        <v>245</v>
      </c>
    </row>
    <row r="77" spans="1:5" x14ac:dyDescent="0.25">
      <c r="A77" s="6" t="s">
        <v>81</v>
      </c>
      <c r="B77">
        <v>400</v>
      </c>
      <c r="D77">
        <v>250</v>
      </c>
    </row>
    <row r="78" spans="1:5" x14ac:dyDescent="0.25">
      <c r="A78" s="6" t="s">
        <v>88</v>
      </c>
      <c r="B78">
        <v>2500</v>
      </c>
      <c r="D78">
        <v>2635</v>
      </c>
    </row>
    <row r="79" spans="1:5" x14ac:dyDescent="0.25">
      <c r="A79" s="6" t="s">
        <v>115</v>
      </c>
      <c r="B79">
        <v>5000</v>
      </c>
      <c r="D79">
        <v>1500</v>
      </c>
    </row>
    <row r="80" spans="1:5" x14ac:dyDescent="0.25">
      <c r="A80" s="6" t="s">
        <v>116</v>
      </c>
      <c r="B80">
        <v>2000</v>
      </c>
      <c r="D80">
        <v>4400</v>
      </c>
    </row>
    <row r="81" spans="1:5" x14ac:dyDescent="0.25">
      <c r="A81" s="6" t="s">
        <v>117</v>
      </c>
      <c r="B81">
        <v>500</v>
      </c>
    </row>
    <row r="82" spans="1:5" x14ac:dyDescent="0.25">
      <c r="A82" s="6"/>
    </row>
    <row r="83" spans="1:5" x14ac:dyDescent="0.25">
      <c r="A83" s="5" t="s">
        <v>25</v>
      </c>
      <c r="B83" s="1">
        <f>SUM(B68:B82)</f>
        <v>32350</v>
      </c>
      <c r="C83" s="1">
        <v>9600</v>
      </c>
      <c r="D83" s="1">
        <f>SUM(D68:D82)</f>
        <v>28542</v>
      </c>
      <c r="E83" s="1">
        <v>8000</v>
      </c>
    </row>
    <row r="85" spans="1:5" x14ac:dyDescent="0.25">
      <c r="A85" s="1" t="s">
        <v>35</v>
      </c>
    </row>
    <row r="86" spans="1:5" x14ac:dyDescent="0.25">
      <c r="A86" t="s">
        <v>36</v>
      </c>
      <c r="B86">
        <v>1000</v>
      </c>
    </row>
    <row r="87" spans="1:5" x14ac:dyDescent="0.25">
      <c r="A87" t="s">
        <v>118</v>
      </c>
      <c r="C87">
        <v>1000</v>
      </c>
      <c r="D87">
        <v>5214</v>
      </c>
    </row>
    <row r="88" spans="1:5" x14ac:dyDescent="0.25">
      <c r="A88" t="s">
        <v>119</v>
      </c>
      <c r="B88">
        <v>700</v>
      </c>
      <c r="D88">
        <v>105</v>
      </c>
    </row>
    <row r="89" spans="1:5" x14ac:dyDescent="0.25">
      <c r="A89" t="s">
        <v>82</v>
      </c>
      <c r="B89">
        <v>20</v>
      </c>
    </row>
    <row r="90" spans="1:5" x14ac:dyDescent="0.25">
      <c r="A90" s="1" t="s">
        <v>25</v>
      </c>
      <c r="B90" s="1">
        <v>1720</v>
      </c>
      <c r="C90" s="1">
        <v>1000</v>
      </c>
      <c r="D90" s="1">
        <v>5319</v>
      </c>
    </row>
    <row r="92" spans="1:5" x14ac:dyDescent="0.25">
      <c r="A92" s="1" t="s">
        <v>37</v>
      </c>
    </row>
    <row r="93" spans="1:5" x14ac:dyDescent="0.25">
      <c r="A93" s="3" t="s">
        <v>38</v>
      </c>
      <c r="B93">
        <v>35</v>
      </c>
      <c r="D93">
        <v>35</v>
      </c>
    </row>
    <row r="94" spans="1:5" x14ac:dyDescent="0.25">
      <c r="A94" s="3" t="s">
        <v>39</v>
      </c>
      <c r="C94">
        <v>2700</v>
      </c>
      <c r="E94">
        <v>2760</v>
      </c>
    </row>
    <row r="95" spans="1:5" x14ac:dyDescent="0.25">
      <c r="A95" s="3" t="s">
        <v>20</v>
      </c>
      <c r="C95">
        <v>2000</v>
      </c>
      <c r="E95">
        <v>3850</v>
      </c>
    </row>
    <row r="96" spans="1:5" x14ac:dyDescent="0.25">
      <c r="A96" s="3" t="s">
        <v>40</v>
      </c>
      <c r="B96">
        <v>2300</v>
      </c>
      <c r="D96">
        <v>1200</v>
      </c>
    </row>
    <row r="97" spans="1:5" x14ac:dyDescent="0.25">
      <c r="A97" s="3" t="s">
        <v>137</v>
      </c>
      <c r="B97">
        <v>500</v>
      </c>
      <c r="D97">
        <v>500</v>
      </c>
    </row>
    <row r="98" spans="1:5" x14ac:dyDescent="0.25">
      <c r="A98" s="3" t="s">
        <v>41</v>
      </c>
      <c r="B98">
        <v>100</v>
      </c>
    </row>
    <row r="99" spans="1:5" x14ac:dyDescent="0.25">
      <c r="A99" s="3" t="s">
        <v>42</v>
      </c>
      <c r="B99">
        <v>400</v>
      </c>
      <c r="D99">
        <v>380</v>
      </c>
    </row>
    <row r="100" spans="1:5" x14ac:dyDescent="0.25">
      <c r="A100" s="3" t="s">
        <v>104</v>
      </c>
      <c r="B100">
        <v>12000</v>
      </c>
      <c r="D100">
        <v>13300</v>
      </c>
    </row>
    <row r="101" spans="1:5" x14ac:dyDescent="0.25">
      <c r="A101" s="3" t="s">
        <v>44</v>
      </c>
      <c r="B101">
        <v>150</v>
      </c>
      <c r="D101">
        <v>150</v>
      </c>
    </row>
    <row r="102" spans="1:5" x14ac:dyDescent="0.25">
      <c r="A102" s="3" t="s">
        <v>32</v>
      </c>
      <c r="B102">
        <v>200</v>
      </c>
      <c r="D102">
        <v>100</v>
      </c>
    </row>
    <row r="103" spans="1:5" x14ac:dyDescent="0.25">
      <c r="A103" s="3" t="s">
        <v>83</v>
      </c>
      <c r="B103">
        <v>150</v>
      </c>
      <c r="D103">
        <v>100</v>
      </c>
    </row>
    <row r="104" spans="1:5" x14ac:dyDescent="0.25">
      <c r="A104" s="3" t="s">
        <v>120</v>
      </c>
      <c r="D104">
        <v>1279</v>
      </c>
    </row>
    <row r="105" spans="1:5" x14ac:dyDescent="0.25">
      <c r="A105" s="1" t="s">
        <v>25</v>
      </c>
      <c r="B105" s="1">
        <f>SUM(B93:B103)</f>
        <v>15835</v>
      </c>
      <c r="C105" s="1">
        <v>4700</v>
      </c>
      <c r="D105" s="1">
        <f>SUM(D93:D104)</f>
        <v>17044</v>
      </c>
      <c r="E105" s="1">
        <f>SUM(E94:E104)</f>
        <v>6610</v>
      </c>
    </row>
    <row r="107" spans="1:5" x14ac:dyDescent="0.25">
      <c r="A107" s="1" t="s">
        <v>45</v>
      </c>
    </row>
    <row r="108" spans="1:5" x14ac:dyDescent="0.25">
      <c r="A108" s="3" t="s">
        <v>27</v>
      </c>
      <c r="B108">
        <v>5000</v>
      </c>
      <c r="D108">
        <v>5000</v>
      </c>
    </row>
    <row r="109" spans="1:5" x14ac:dyDescent="0.25">
      <c r="A109" s="3" t="s">
        <v>46</v>
      </c>
      <c r="B109">
        <v>500</v>
      </c>
      <c r="D109">
        <v>650</v>
      </c>
    </row>
    <row r="110" spans="1:5" x14ac:dyDescent="0.25">
      <c r="A110" s="3" t="s">
        <v>30</v>
      </c>
      <c r="C110">
        <v>18000</v>
      </c>
      <c r="E110">
        <v>16000</v>
      </c>
    </row>
    <row r="111" spans="1:5" x14ac:dyDescent="0.25">
      <c r="A111" s="3" t="s">
        <v>47</v>
      </c>
      <c r="D111">
        <v>179</v>
      </c>
    </row>
    <row r="112" spans="1:5" x14ac:dyDescent="0.25">
      <c r="A112" s="3" t="s">
        <v>22</v>
      </c>
      <c r="B112">
        <v>2200</v>
      </c>
      <c r="D112">
        <v>2200</v>
      </c>
    </row>
    <row r="113" spans="1:5" x14ac:dyDescent="0.25">
      <c r="A113" s="3" t="s">
        <v>42</v>
      </c>
      <c r="B113">
        <v>100</v>
      </c>
    </row>
    <row r="114" spans="1:5" x14ac:dyDescent="0.25">
      <c r="A114" s="3" t="s">
        <v>104</v>
      </c>
      <c r="B114">
        <v>8000</v>
      </c>
      <c r="D114">
        <v>8000</v>
      </c>
    </row>
    <row r="115" spans="1:5" x14ac:dyDescent="0.25">
      <c r="A115" s="3" t="s">
        <v>32</v>
      </c>
      <c r="B115">
        <v>500</v>
      </c>
      <c r="D115">
        <v>500</v>
      </c>
    </row>
    <row r="116" spans="1:5" x14ac:dyDescent="0.25">
      <c r="A116" s="3" t="s">
        <v>84</v>
      </c>
      <c r="B116">
        <v>200</v>
      </c>
      <c r="D116">
        <v>252</v>
      </c>
    </row>
    <row r="117" spans="1:5" x14ac:dyDescent="0.25">
      <c r="A117" s="3" t="s">
        <v>85</v>
      </c>
      <c r="B117">
        <v>800</v>
      </c>
      <c r="D117">
        <v>801</v>
      </c>
    </row>
    <row r="118" spans="1:5" x14ac:dyDescent="0.25">
      <c r="A118" s="3" t="s">
        <v>48</v>
      </c>
      <c r="B118">
        <v>2000</v>
      </c>
      <c r="D118">
        <v>1350</v>
      </c>
    </row>
    <row r="119" spans="1:5" x14ac:dyDescent="0.25">
      <c r="A119" s="3" t="s">
        <v>121</v>
      </c>
      <c r="B119">
        <v>700</v>
      </c>
    </row>
    <row r="120" spans="1:5" x14ac:dyDescent="0.25">
      <c r="A120" s="3" t="s">
        <v>122</v>
      </c>
      <c r="B120">
        <v>1500</v>
      </c>
      <c r="D120">
        <v>344</v>
      </c>
    </row>
    <row r="121" spans="1:5" x14ac:dyDescent="0.25">
      <c r="A121" s="3" t="s">
        <v>123</v>
      </c>
      <c r="D121">
        <v>1334</v>
      </c>
    </row>
    <row r="122" spans="1:5" x14ac:dyDescent="0.25">
      <c r="A122" s="3" t="s">
        <v>117</v>
      </c>
      <c r="B122">
        <v>500</v>
      </c>
    </row>
    <row r="123" spans="1:5" x14ac:dyDescent="0.25">
      <c r="A123" s="1" t="s">
        <v>25</v>
      </c>
      <c r="B123" s="1">
        <f>SUM(B108:B122)</f>
        <v>22000</v>
      </c>
      <c r="C123" s="1">
        <v>18000</v>
      </c>
      <c r="D123" s="1">
        <f>SUM(D108:D122)</f>
        <v>20610</v>
      </c>
      <c r="E123" s="1">
        <v>16000</v>
      </c>
    </row>
    <row r="125" spans="1:5" x14ac:dyDescent="0.25">
      <c r="A125" s="1" t="s">
        <v>49</v>
      </c>
    </row>
    <row r="126" spans="1:5" x14ac:dyDescent="0.25">
      <c r="A126" s="3" t="s">
        <v>50</v>
      </c>
      <c r="B126">
        <v>150</v>
      </c>
      <c r="D126">
        <v>40</v>
      </c>
    </row>
    <row r="127" spans="1:5" x14ac:dyDescent="0.25">
      <c r="A127" t="s">
        <v>51</v>
      </c>
      <c r="B127">
        <v>100</v>
      </c>
    </row>
    <row r="128" spans="1:5" x14ac:dyDescent="0.25">
      <c r="A128" s="1" t="s">
        <v>25</v>
      </c>
      <c r="B128" s="1">
        <v>250</v>
      </c>
      <c r="D128" s="1">
        <v>40</v>
      </c>
    </row>
    <row r="130" spans="1:5" x14ac:dyDescent="0.25">
      <c r="A130" s="1" t="s">
        <v>52</v>
      </c>
    </row>
    <row r="131" spans="1:5" x14ac:dyDescent="0.25">
      <c r="A131" t="s">
        <v>125</v>
      </c>
      <c r="C131">
        <v>1000</v>
      </c>
    </row>
    <row r="132" spans="1:5" x14ac:dyDescent="0.25">
      <c r="A132" s="3" t="s">
        <v>124</v>
      </c>
      <c r="B132">
        <v>3000</v>
      </c>
      <c r="D132">
        <v>2626</v>
      </c>
    </row>
    <row r="133" spans="1:5" x14ac:dyDescent="0.25">
      <c r="A133" s="3" t="s">
        <v>138</v>
      </c>
      <c r="B133">
        <v>1000</v>
      </c>
    </row>
    <row r="134" spans="1:5" x14ac:dyDescent="0.25">
      <c r="A134" s="3" t="s">
        <v>126</v>
      </c>
      <c r="D134">
        <v>161</v>
      </c>
    </row>
    <row r="135" spans="1:5" x14ac:dyDescent="0.25">
      <c r="A135" s="3" t="s">
        <v>127</v>
      </c>
      <c r="D135">
        <v>1000</v>
      </c>
    </row>
    <row r="136" spans="1:5" x14ac:dyDescent="0.25">
      <c r="A136" s="1" t="s">
        <v>25</v>
      </c>
      <c r="B136" s="1">
        <v>4000</v>
      </c>
      <c r="C136" s="1">
        <v>1000</v>
      </c>
      <c r="D136" s="1">
        <f>SUM(D132:D135)</f>
        <v>3787</v>
      </c>
    </row>
    <row r="138" spans="1:5" x14ac:dyDescent="0.25">
      <c r="A138" s="1" t="s">
        <v>53</v>
      </c>
    </row>
    <row r="139" spans="1:5" x14ac:dyDescent="0.25">
      <c r="A139" s="3" t="s">
        <v>104</v>
      </c>
      <c r="B139">
        <v>11000</v>
      </c>
      <c r="D139">
        <v>8500</v>
      </c>
    </row>
    <row r="140" spans="1:5" x14ac:dyDescent="0.25">
      <c r="A140" s="3" t="s">
        <v>27</v>
      </c>
      <c r="B140">
        <v>1300</v>
      </c>
      <c r="D140">
        <v>121</v>
      </c>
    </row>
    <row r="141" spans="1:5" x14ac:dyDescent="0.25">
      <c r="A141" s="3" t="s">
        <v>86</v>
      </c>
      <c r="B141">
        <v>500</v>
      </c>
      <c r="D141">
        <v>100</v>
      </c>
    </row>
    <row r="142" spans="1:5" x14ac:dyDescent="0.25">
      <c r="A142" s="3" t="s">
        <v>125</v>
      </c>
      <c r="C142">
        <v>12500</v>
      </c>
      <c r="E142">
        <v>4650</v>
      </c>
    </row>
    <row r="143" spans="1:5" x14ac:dyDescent="0.25">
      <c r="A143" s="3" t="s">
        <v>87</v>
      </c>
      <c r="E143">
        <v>366</v>
      </c>
    </row>
    <row r="144" spans="1:5" x14ac:dyDescent="0.25">
      <c r="A144" s="3" t="s">
        <v>126</v>
      </c>
      <c r="D144">
        <v>259</v>
      </c>
    </row>
    <row r="145" spans="1:5" x14ac:dyDescent="0.25">
      <c r="A145" s="1" t="s">
        <v>25</v>
      </c>
      <c r="B145" s="1">
        <f>SUM(B139:B144)</f>
        <v>12800</v>
      </c>
      <c r="C145" s="1">
        <v>12500</v>
      </c>
      <c r="D145" s="1">
        <f>SUM(D139:D144)</f>
        <v>8980</v>
      </c>
      <c r="E145" s="1">
        <f>SUM(E142:E144)</f>
        <v>5016</v>
      </c>
    </row>
    <row r="147" spans="1:5" x14ac:dyDescent="0.25">
      <c r="A147" s="1" t="s">
        <v>129</v>
      </c>
    </row>
    <row r="148" spans="1:5" x14ac:dyDescent="0.25">
      <c r="A148" t="s">
        <v>130</v>
      </c>
      <c r="E148">
        <v>5059</v>
      </c>
    </row>
    <row r="149" spans="1:5" x14ac:dyDescent="0.25">
      <c r="A149" s="3" t="s">
        <v>97</v>
      </c>
      <c r="D149">
        <v>3000</v>
      </c>
    </row>
    <row r="150" spans="1:5" x14ac:dyDescent="0.25">
      <c r="A150" s="3" t="s">
        <v>131</v>
      </c>
      <c r="D150">
        <v>1985</v>
      </c>
    </row>
    <row r="151" spans="1:5" x14ac:dyDescent="0.25">
      <c r="A151" s="1" t="s">
        <v>25</v>
      </c>
      <c r="D151" s="1">
        <f>SUM(D149:D150)</f>
        <v>4985</v>
      </c>
      <c r="E151" s="1">
        <v>5059</v>
      </c>
    </row>
    <row r="152" spans="1:5" x14ac:dyDescent="0.25">
      <c r="A152" s="1"/>
      <c r="D152" s="1"/>
      <c r="E152" s="1"/>
    </row>
    <row r="153" spans="1:5" x14ac:dyDescent="0.25">
      <c r="A153" s="1" t="s">
        <v>134</v>
      </c>
      <c r="D153" s="1"/>
      <c r="E153" s="1"/>
    </row>
    <row r="154" spans="1:5" x14ac:dyDescent="0.25">
      <c r="A154" s="3" t="s">
        <v>87</v>
      </c>
      <c r="D154" s="3">
        <v>890</v>
      </c>
      <c r="E154" s="3">
        <v>772</v>
      </c>
    </row>
    <row r="155" spans="1:5" x14ac:dyDescent="0.25">
      <c r="A155" s="3" t="s">
        <v>135</v>
      </c>
      <c r="D155" s="1"/>
      <c r="E155" s="1"/>
    </row>
    <row r="156" spans="1:5" x14ac:dyDescent="0.25">
      <c r="A156" s="1" t="s">
        <v>25</v>
      </c>
      <c r="D156" s="1">
        <v>890</v>
      </c>
      <c r="E156" s="1">
        <v>772</v>
      </c>
    </row>
    <row r="157" spans="1:5" x14ac:dyDescent="0.25">
      <c r="A157" s="1"/>
      <c r="D157" s="1"/>
      <c r="E157" s="1"/>
    </row>
    <row r="158" spans="1:5" x14ac:dyDescent="0.25">
      <c r="A158" s="4" t="s">
        <v>54</v>
      </c>
      <c r="B158">
        <v>57750</v>
      </c>
      <c r="C158">
        <v>114200</v>
      </c>
      <c r="D158">
        <v>58223</v>
      </c>
      <c r="E158">
        <v>120725</v>
      </c>
    </row>
    <row r="159" spans="1:5" x14ac:dyDescent="0.25">
      <c r="A159" s="4" t="s">
        <v>128</v>
      </c>
      <c r="B159">
        <v>56320</v>
      </c>
      <c r="C159">
        <v>1670</v>
      </c>
      <c r="D159">
        <v>46048</v>
      </c>
      <c r="E159">
        <v>8308</v>
      </c>
    </row>
    <row r="160" spans="1:5" x14ac:dyDescent="0.25">
      <c r="A160" s="4" t="s">
        <v>55</v>
      </c>
      <c r="B160">
        <v>1310</v>
      </c>
      <c r="C160">
        <v>1350</v>
      </c>
      <c r="D160">
        <v>2264</v>
      </c>
      <c r="E160">
        <v>1620</v>
      </c>
    </row>
    <row r="161" spans="1:5" ht="30" x14ac:dyDescent="0.25">
      <c r="A161" s="4" t="s">
        <v>56</v>
      </c>
      <c r="B161">
        <v>5050</v>
      </c>
      <c r="D161">
        <v>3177</v>
      </c>
    </row>
    <row r="162" spans="1:5" x14ac:dyDescent="0.25">
      <c r="A162" s="4" t="s">
        <v>133</v>
      </c>
      <c r="B162">
        <v>32350</v>
      </c>
      <c r="C162">
        <v>9600</v>
      </c>
      <c r="D162">
        <v>28542</v>
      </c>
      <c r="E162">
        <v>8000</v>
      </c>
    </row>
    <row r="163" spans="1:5" x14ac:dyDescent="0.25">
      <c r="A163" s="4" t="s">
        <v>58</v>
      </c>
      <c r="B163">
        <v>1720</v>
      </c>
      <c r="C163">
        <v>1000</v>
      </c>
      <c r="E163">
        <v>5319</v>
      </c>
    </row>
    <row r="164" spans="1:5" x14ac:dyDescent="0.25">
      <c r="A164" s="4" t="s">
        <v>59</v>
      </c>
      <c r="B164">
        <v>15835</v>
      </c>
      <c r="C164">
        <v>4700</v>
      </c>
      <c r="D164">
        <v>17194</v>
      </c>
      <c r="E164">
        <v>6610</v>
      </c>
    </row>
    <row r="165" spans="1:5" x14ac:dyDescent="0.25">
      <c r="A165" s="4" t="s">
        <v>60</v>
      </c>
      <c r="B165">
        <v>22000</v>
      </c>
      <c r="C165">
        <v>18000</v>
      </c>
      <c r="D165">
        <v>20610</v>
      </c>
      <c r="E165">
        <v>16000</v>
      </c>
    </row>
    <row r="166" spans="1:5" x14ac:dyDescent="0.25">
      <c r="A166" s="4" t="s">
        <v>49</v>
      </c>
      <c r="B166">
        <v>250</v>
      </c>
      <c r="D166">
        <v>40</v>
      </c>
    </row>
    <row r="167" spans="1:5" x14ac:dyDescent="0.25">
      <c r="A167" s="4" t="s">
        <v>61</v>
      </c>
      <c r="B167">
        <v>4000</v>
      </c>
      <c r="C167">
        <v>1000</v>
      </c>
      <c r="D167">
        <v>3787</v>
      </c>
    </row>
    <row r="168" spans="1:5" x14ac:dyDescent="0.25">
      <c r="A168" s="4" t="s">
        <v>62</v>
      </c>
      <c r="B168">
        <v>12800</v>
      </c>
      <c r="C168">
        <v>12500</v>
      </c>
      <c r="D168">
        <v>8980</v>
      </c>
      <c r="E168">
        <v>5016</v>
      </c>
    </row>
    <row r="169" spans="1:5" x14ac:dyDescent="0.25">
      <c r="A169" s="4" t="s">
        <v>66</v>
      </c>
      <c r="D169">
        <v>4985</v>
      </c>
      <c r="E169">
        <v>5059</v>
      </c>
    </row>
    <row r="170" spans="1:5" x14ac:dyDescent="0.25">
      <c r="A170" s="4" t="s">
        <v>136</v>
      </c>
      <c r="D170">
        <v>890</v>
      </c>
      <c r="E170">
        <v>772</v>
      </c>
    </row>
    <row r="171" spans="1:5" x14ac:dyDescent="0.25">
      <c r="A171" s="5" t="s">
        <v>25</v>
      </c>
      <c r="B171" s="1">
        <f>SUM(B158:B168)</f>
        <v>209385</v>
      </c>
      <c r="C171" s="1">
        <f>SUM(C158:C169)</f>
        <v>164020</v>
      </c>
      <c r="D171" s="1">
        <f>SUM(D158:D170)</f>
        <v>194740</v>
      </c>
      <c r="E171" s="1">
        <f>SUM(E158:E169)</f>
        <v>176657</v>
      </c>
    </row>
    <row r="172" spans="1:5" x14ac:dyDescent="0.25">
      <c r="A172" s="5" t="s">
        <v>63</v>
      </c>
      <c r="B172" s="1">
        <v>164020</v>
      </c>
      <c r="C172">
        <v>113340</v>
      </c>
      <c r="D172" s="1"/>
      <c r="E172">
        <v>113340</v>
      </c>
    </row>
    <row r="173" spans="1:5" x14ac:dyDescent="0.25">
      <c r="A173" s="5" t="s">
        <v>64</v>
      </c>
      <c r="B173" s="1">
        <v>45365</v>
      </c>
      <c r="C173">
        <v>50680</v>
      </c>
      <c r="D173" s="1"/>
      <c r="E173">
        <v>63317</v>
      </c>
    </row>
    <row r="174" spans="1:5" x14ac:dyDescent="0.25">
      <c r="A174" s="5"/>
    </row>
    <row r="175" spans="1:5" x14ac:dyDescent="0.25">
      <c r="A175" s="4"/>
    </row>
    <row r="176" spans="1:5" x14ac:dyDescent="0.25">
      <c r="A176" s="4"/>
    </row>
    <row r="178" spans="1:4" ht="30" x14ac:dyDescent="0.25">
      <c r="A178" s="5" t="s">
        <v>139</v>
      </c>
      <c r="C178" s="5" t="s">
        <v>139</v>
      </c>
    </row>
    <row r="179" spans="1:4" ht="30" x14ac:dyDescent="0.25">
      <c r="A179" s="6" t="s">
        <v>57</v>
      </c>
      <c r="B179">
        <v>5000</v>
      </c>
      <c r="C179" t="s">
        <v>146</v>
      </c>
      <c r="D179">
        <v>4000</v>
      </c>
    </row>
    <row r="180" spans="1:4" x14ac:dyDescent="0.25">
      <c r="A180" s="4" t="s">
        <v>65</v>
      </c>
      <c r="B180">
        <v>8000</v>
      </c>
      <c r="C180" t="s">
        <v>66</v>
      </c>
      <c r="D180">
        <v>1000</v>
      </c>
    </row>
    <row r="181" spans="1:4" x14ac:dyDescent="0.25">
      <c r="A181" s="4" t="s">
        <v>66</v>
      </c>
      <c r="B181">
        <v>1000</v>
      </c>
      <c r="C181" t="s">
        <v>147</v>
      </c>
      <c r="D181">
        <v>20000</v>
      </c>
    </row>
    <row r="182" spans="1:4" ht="30" x14ac:dyDescent="0.25">
      <c r="A182" s="4" t="s">
        <v>89</v>
      </c>
      <c r="B182">
        <v>20000</v>
      </c>
      <c r="C182" s="4" t="s">
        <v>155</v>
      </c>
      <c r="D182">
        <v>13633</v>
      </c>
    </row>
    <row r="183" spans="1:4" ht="30" x14ac:dyDescent="0.25">
      <c r="A183" s="4" t="s">
        <v>91</v>
      </c>
      <c r="B183">
        <v>5000</v>
      </c>
      <c r="C183" t="s">
        <v>65</v>
      </c>
      <c r="D183">
        <v>4000</v>
      </c>
    </row>
    <row r="184" spans="1:4" x14ac:dyDescent="0.25">
      <c r="A184" s="5" t="s">
        <v>17</v>
      </c>
      <c r="B184" s="1">
        <v>39000</v>
      </c>
      <c r="D184" s="1">
        <v>42633</v>
      </c>
    </row>
    <row r="185" spans="1:4" x14ac:dyDescent="0.25">
      <c r="A185" s="5"/>
      <c r="B185" s="1"/>
    </row>
    <row r="187" spans="1:4" ht="30" x14ac:dyDescent="0.25">
      <c r="A187" s="4" t="s">
        <v>67</v>
      </c>
      <c r="B187">
        <v>156680</v>
      </c>
      <c r="C187" s="4" t="s">
        <v>140</v>
      </c>
      <c r="D187">
        <v>109029</v>
      </c>
    </row>
    <row r="188" spans="1:4" ht="30" x14ac:dyDescent="0.25">
      <c r="A188" s="4" t="s">
        <v>90</v>
      </c>
      <c r="B188">
        <v>63000</v>
      </c>
      <c r="C188" s="4"/>
    </row>
    <row r="189" spans="1:4" ht="30" x14ac:dyDescent="0.25">
      <c r="A189" s="4" t="s">
        <v>68</v>
      </c>
      <c r="B189">
        <v>39000</v>
      </c>
      <c r="C189" s="4" t="s">
        <v>141</v>
      </c>
      <c r="D189">
        <v>42633</v>
      </c>
    </row>
    <row r="190" spans="1:4" ht="30" x14ac:dyDescent="0.25">
      <c r="A190" s="4" t="s">
        <v>69</v>
      </c>
      <c r="B190">
        <v>122280</v>
      </c>
      <c r="C190" s="4" t="s">
        <v>142</v>
      </c>
      <c r="D190">
        <v>194740</v>
      </c>
    </row>
    <row r="191" spans="1:4" x14ac:dyDescent="0.25">
      <c r="A191" s="4" t="s">
        <v>70</v>
      </c>
      <c r="B191">
        <v>112965</v>
      </c>
      <c r="C191" t="s">
        <v>149</v>
      </c>
      <c r="D191">
        <v>113340</v>
      </c>
    </row>
    <row r="192" spans="1:4" ht="30" x14ac:dyDescent="0.25">
      <c r="A192" s="4"/>
      <c r="C192" s="4" t="s">
        <v>148</v>
      </c>
      <c r="D192">
        <v>63317</v>
      </c>
    </row>
    <row r="193" spans="1:5" ht="45" x14ac:dyDescent="0.25">
      <c r="A193" s="4" t="s">
        <v>71</v>
      </c>
      <c r="B193" s="1">
        <v>45365</v>
      </c>
      <c r="C193" s="4" t="s">
        <v>143</v>
      </c>
      <c r="D193" s="1">
        <v>48313</v>
      </c>
    </row>
    <row r="194" spans="1:5" ht="45" x14ac:dyDescent="0.25">
      <c r="A194" s="4" t="s">
        <v>72</v>
      </c>
      <c r="B194">
        <v>158705</v>
      </c>
      <c r="C194" s="4" t="s">
        <v>150</v>
      </c>
      <c r="D194">
        <v>215219</v>
      </c>
    </row>
    <row r="195" spans="1:5" ht="30" x14ac:dyDescent="0.25">
      <c r="A195" s="4"/>
      <c r="C195" s="4" t="s">
        <v>151</v>
      </c>
      <c r="D195">
        <v>48885</v>
      </c>
    </row>
    <row r="196" spans="1:5" ht="45" x14ac:dyDescent="0.25">
      <c r="A196" s="4" t="s">
        <v>92</v>
      </c>
      <c r="B196">
        <v>45365</v>
      </c>
      <c r="C196" s="4"/>
    </row>
    <row r="197" spans="1:5" x14ac:dyDescent="0.25">
      <c r="A197" s="4"/>
      <c r="C197" s="4"/>
    </row>
    <row r="198" spans="1:5" x14ac:dyDescent="0.25">
      <c r="A198" s="4"/>
      <c r="C198" s="4"/>
    </row>
    <row r="199" spans="1:5" ht="45" x14ac:dyDescent="0.25">
      <c r="A199" s="4" t="s">
        <v>73</v>
      </c>
      <c r="B199">
        <v>113340</v>
      </c>
      <c r="C199" s="4" t="s">
        <v>144</v>
      </c>
      <c r="D199" s="1">
        <v>118021</v>
      </c>
      <c r="E199" s="1"/>
    </row>
    <row r="200" spans="1:5" x14ac:dyDescent="0.25">
      <c r="A200" s="4" t="s">
        <v>74</v>
      </c>
      <c r="B200">
        <v>2153.38</v>
      </c>
      <c r="C200" s="4" t="s">
        <v>154</v>
      </c>
      <c r="D200" s="1">
        <v>2177.1</v>
      </c>
      <c r="E200" s="1"/>
    </row>
    <row r="201" spans="1:5" x14ac:dyDescent="0.25">
      <c r="A201" s="4" t="s">
        <v>75</v>
      </c>
      <c r="B201">
        <v>52.63</v>
      </c>
      <c r="C201" s="4" t="s">
        <v>75</v>
      </c>
      <c r="D201" s="1">
        <v>54.21</v>
      </c>
      <c r="E201" s="1"/>
    </row>
    <row r="202" spans="1:5" ht="30" x14ac:dyDescent="0.25">
      <c r="A202" s="4" t="s">
        <v>93</v>
      </c>
      <c r="B202">
        <v>0.32</v>
      </c>
      <c r="C202" s="7">
        <v>6.1000000000000004E-3</v>
      </c>
      <c r="D202" s="5" t="s">
        <v>145</v>
      </c>
      <c r="E202" s="1" t="s">
        <v>153</v>
      </c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25" sqref="F25"/>
    </sheetView>
  </sheetViews>
  <sheetFormatPr defaultRowHeight="15" x14ac:dyDescent="0.25"/>
  <cols>
    <col min="1" max="1" width="22.7109375" customWidth="1"/>
    <col min="2" max="2" width="12.140625" customWidth="1"/>
    <col min="3" max="3" width="16.7109375" customWidth="1"/>
    <col min="4" max="4" width="14.28515625" customWidth="1"/>
    <col min="5" max="5" width="11.5703125" customWidth="1"/>
  </cols>
  <sheetData>
    <row r="1" spans="1:5" ht="45" x14ac:dyDescent="0.25">
      <c r="A1" s="9" t="s">
        <v>156</v>
      </c>
      <c r="B1" s="10" t="s">
        <v>157</v>
      </c>
      <c r="C1" s="10" t="s">
        <v>158</v>
      </c>
      <c r="D1" s="10" t="s">
        <v>159</v>
      </c>
      <c r="E1" s="10" t="s">
        <v>160</v>
      </c>
    </row>
    <row r="2" spans="1:5" x14ac:dyDescent="0.25">
      <c r="A2" s="4" t="s">
        <v>54</v>
      </c>
      <c r="B2">
        <v>57750</v>
      </c>
      <c r="C2">
        <v>114200</v>
      </c>
      <c r="D2">
        <v>58223</v>
      </c>
      <c r="E2">
        <v>120725</v>
      </c>
    </row>
    <row r="3" spans="1:5" x14ac:dyDescent="0.25">
      <c r="A3" s="4" t="s">
        <v>128</v>
      </c>
      <c r="B3">
        <v>56320</v>
      </c>
      <c r="C3">
        <v>1670</v>
      </c>
      <c r="D3">
        <v>46048</v>
      </c>
      <c r="E3">
        <v>8308</v>
      </c>
    </row>
    <row r="4" spans="1:5" x14ac:dyDescent="0.25">
      <c r="A4" s="4" t="s">
        <v>55</v>
      </c>
      <c r="B4">
        <v>1310</v>
      </c>
      <c r="C4">
        <v>1350</v>
      </c>
      <c r="D4">
        <v>2264</v>
      </c>
      <c r="E4">
        <v>1620</v>
      </c>
    </row>
    <row r="5" spans="1:5" ht="30" x14ac:dyDescent="0.25">
      <c r="A5" s="4" t="s">
        <v>56</v>
      </c>
      <c r="B5">
        <v>5050</v>
      </c>
      <c r="D5">
        <v>3177</v>
      </c>
    </row>
    <row r="6" spans="1:5" x14ac:dyDescent="0.25">
      <c r="A6" s="4" t="s">
        <v>133</v>
      </c>
      <c r="B6">
        <v>32350</v>
      </c>
      <c r="C6">
        <v>9600</v>
      </c>
      <c r="D6">
        <v>28542</v>
      </c>
      <c r="E6">
        <v>8000</v>
      </c>
    </row>
    <row r="7" spans="1:5" x14ac:dyDescent="0.25">
      <c r="A7" s="4" t="s">
        <v>58</v>
      </c>
      <c r="B7">
        <v>1720</v>
      </c>
      <c r="C7">
        <v>1000</v>
      </c>
      <c r="E7">
        <v>5319</v>
      </c>
    </row>
    <row r="8" spans="1:5" x14ac:dyDescent="0.25">
      <c r="A8" s="4" t="s">
        <v>59</v>
      </c>
      <c r="B8">
        <v>15835</v>
      </c>
      <c r="C8">
        <v>4700</v>
      </c>
      <c r="D8">
        <v>17194</v>
      </c>
      <c r="E8">
        <v>6610</v>
      </c>
    </row>
    <row r="9" spans="1:5" x14ac:dyDescent="0.25">
      <c r="A9" s="4" t="s">
        <v>60</v>
      </c>
      <c r="B9">
        <v>22000</v>
      </c>
      <c r="C9">
        <v>18000</v>
      </c>
      <c r="D9">
        <v>20610</v>
      </c>
      <c r="E9">
        <v>16000</v>
      </c>
    </row>
    <row r="10" spans="1:5" x14ac:dyDescent="0.25">
      <c r="A10" s="4" t="s">
        <v>49</v>
      </c>
      <c r="B10">
        <v>250</v>
      </c>
      <c r="D10">
        <v>40</v>
      </c>
    </row>
    <row r="11" spans="1:5" x14ac:dyDescent="0.25">
      <c r="A11" s="4" t="s">
        <v>61</v>
      </c>
      <c r="B11">
        <v>4000</v>
      </c>
      <c r="C11">
        <v>1000</v>
      </c>
      <c r="D11">
        <v>3787</v>
      </c>
    </row>
    <row r="12" spans="1:5" x14ac:dyDescent="0.25">
      <c r="A12" s="4" t="s">
        <v>62</v>
      </c>
      <c r="B12">
        <v>12800</v>
      </c>
      <c r="C12">
        <v>12500</v>
      </c>
      <c r="D12">
        <v>8980</v>
      </c>
      <c r="E12">
        <v>5016</v>
      </c>
    </row>
    <row r="13" spans="1:5" x14ac:dyDescent="0.25">
      <c r="A13" s="4" t="s">
        <v>66</v>
      </c>
      <c r="D13">
        <v>4985</v>
      </c>
      <c r="E13">
        <v>5059</v>
      </c>
    </row>
    <row r="14" spans="1:5" x14ac:dyDescent="0.25">
      <c r="A14" s="4" t="s">
        <v>136</v>
      </c>
      <c r="D14">
        <v>890</v>
      </c>
      <c r="E14">
        <v>772</v>
      </c>
    </row>
    <row r="15" spans="1:5" x14ac:dyDescent="0.25">
      <c r="A15" s="5" t="s">
        <v>25</v>
      </c>
      <c r="B15" s="1">
        <f>SUM(B2:B12)</f>
        <v>209385</v>
      </c>
      <c r="C15" s="1">
        <f>SUM(C2:C13)</f>
        <v>164020</v>
      </c>
      <c r="D15" s="1">
        <f>SUM(D2:D14)</f>
        <v>194740</v>
      </c>
      <c r="E15" s="1">
        <f>SUM(E2:E13)</f>
        <v>176657</v>
      </c>
    </row>
    <row r="16" spans="1:5" x14ac:dyDescent="0.25">
      <c r="A16" s="5" t="s">
        <v>63</v>
      </c>
      <c r="B16" s="1">
        <v>164020</v>
      </c>
      <c r="C16">
        <v>113340</v>
      </c>
      <c r="D16" s="1"/>
      <c r="E16">
        <v>113340</v>
      </c>
    </row>
    <row r="17" spans="1:5" x14ac:dyDescent="0.25">
      <c r="A17" s="5" t="s">
        <v>64</v>
      </c>
      <c r="B17" s="1">
        <v>45365</v>
      </c>
      <c r="C17">
        <v>50680</v>
      </c>
      <c r="D17" s="1"/>
      <c r="E17">
        <v>63317</v>
      </c>
    </row>
    <row r="18" spans="1:5" x14ac:dyDescent="0.25">
      <c r="A18" s="5"/>
    </row>
    <row r="20" spans="1:5" ht="30" x14ac:dyDescent="0.25">
      <c r="A20" s="5" t="s">
        <v>139</v>
      </c>
      <c r="C20" s="5" t="s">
        <v>161</v>
      </c>
    </row>
    <row r="21" spans="1:5" ht="30" x14ac:dyDescent="0.25">
      <c r="A21" s="6" t="s">
        <v>57</v>
      </c>
      <c r="B21">
        <v>5000</v>
      </c>
      <c r="C21" t="s">
        <v>146</v>
      </c>
      <c r="D21">
        <v>4000</v>
      </c>
    </row>
    <row r="22" spans="1:5" x14ac:dyDescent="0.25">
      <c r="A22" s="4" t="s">
        <v>65</v>
      </c>
      <c r="B22">
        <v>8000</v>
      </c>
      <c r="C22" t="s">
        <v>66</v>
      </c>
      <c r="D22">
        <v>1000</v>
      </c>
    </row>
    <row r="23" spans="1:5" x14ac:dyDescent="0.25">
      <c r="A23" s="4" t="s">
        <v>66</v>
      </c>
      <c r="B23">
        <v>1000</v>
      </c>
      <c r="C23" t="s">
        <v>147</v>
      </c>
      <c r="D23">
        <v>20000</v>
      </c>
    </row>
    <row r="24" spans="1:5" ht="30" x14ac:dyDescent="0.25">
      <c r="A24" s="4" t="s">
        <v>89</v>
      </c>
      <c r="B24">
        <v>20000</v>
      </c>
      <c r="C24" s="4" t="s">
        <v>155</v>
      </c>
      <c r="D24">
        <v>13633</v>
      </c>
    </row>
    <row r="25" spans="1:5" ht="30" x14ac:dyDescent="0.25">
      <c r="A25" s="4" t="s">
        <v>91</v>
      </c>
      <c r="B25">
        <v>5000</v>
      </c>
      <c r="C25" t="s">
        <v>65</v>
      </c>
      <c r="D25">
        <v>4000</v>
      </c>
    </row>
    <row r="26" spans="1:5" x14ac:dyDescent="0.25">
      <c r="A26" s="5" t="s">
        <v>17</v>
      </c>
      <c r="B26" s="1">
        <v>39000</v>
      </c>
      <c r="D26" s="1">
        <v>42633</v>
      </c>
    </row>
    <row r="27" spans="1:5" x14ac:dyDescent="0.25">
      <c r="A27" s="5"/>
      <c r="B2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13" workbookViewId="0">
      <selection activeCell="I4" sqref="I4"/>
    </sheetView>
  </sheetViews>
  <sheetFormatPr defaultRowHeight="15" x14ac:dyDescent="0.25"/>
  <cols>
    <col min="1" max="1" width="18" customWidth="1"/>
    <col min="2" max="2" width="12.7109375" customWidth="1"/>
    <col min="3" max="3" width="16.7109375" customWidth="1"/>
    <col min="4" max="4" width="15.28515625" customWidth="1"/>
  </cols>
  <sheetData>
    <row r="1" spans="1:5" x14ac:dyDescent="0.25">
      <c r="A1" s="1" t="s">
        <v>162</v>
      </c>
      <c r="B1" s="1"/>
      <c r="C1" s="1" t="s">
        <v>163</v>
      </c>
    </row>
    <row r="2" spans="1:5" ht="39.75" customHeight="1" x14ac:dyDescent="0.25">
      <c r="A2" s="4" t="s">
        <v>67</v>
      </c>
      <c r="B2">
        <v>156680</v>
      </c>
      <c r="C2" s="4" t="s">
        <v>140</v>
      </c>
      <c r="D2">
        <v>109029</v>
      </c>
    </row>
    <row r="3" spans="1:5" ht="45" x14ac:dyDescent="0.25">
      <c r="A3" s="4" t="s">
        <v>90</v>
      </c>
      <c r="B3">
        <v>63000</v>
      </c>
      <c r="C3" s="4"/>
    </row>
    <row r="4" spans="1:5" ht="44.25" customHeight="1" x14ac:dyDescent="0.25">
      <c r="A4" s="4" t="s">
        <v>68</v>
      </c>
      <c r="B4">
        <v>39000</v>
      </c>
      <c r="C4" s="4" t="s">
        <v>141</v>
      </c>
      <c r="D4">
        <v>42633</v>
      </c>
    </row>
    <row r="5" spans="1:5" ht="36.75" customHeight="1" x14ac:dyDescent="0.25">
      <c r="A5" s="4" t="s">
        <v>69</v>
      </c>
      <c r="B5">
        <v>122280</v>
      </c>
      <c r="C5" s="4" t="s">
        <v>142</v>
      </c>
      <c r="D5">
        <v>194740</v>
      </c>
    </row>
    <row r="6" spans="1:5" ht="36" customHeight="1" x14ac:dyDescent="0.25">
      <c r="A6" s="4" t="s">
        <v>70</v>
      </c>
      <c r="B6">
        <v>112965</v>
      </c>
      <c r="C6" t="s">
        <v>149</v>
      </c>
      <c r="D6">
        <v>113340</v>
      </c>
    </row>
    <row r="7" spans="1:5" ht="43.5" customHeight="1" x14ac:dyDescent="0.25">
      <c r="A7" s="4"/>
      <c r="C7" s="4" t="s">
        <v>148</v>
      </c>
      <c r="D7">
        <v>63317</v>
      </c>
    </row>
    <row r="8" spans="1:5" ht="75" x14ac:dyDescent="0.25">
      <c r="A8" s="4" t="s">
        <v>71</v>
      </c>
      <c r="B8" s="1">
        <v>45365</v>
      </c>
      <c r="C8" s="4" t="s">
        <v>143</v>
      </c>
      <c r="D8" s="1">
        <v>48313</v>
      </c>
    </row>
    <row r="9" spans="1:5" ht="68.25" customHeight="1" x14ac:dyDescent="0.25">
      <c r="A9" s="4" t="s">
        <v>72</v>
      </c>
      <c r="B9">
        <v>158705</v>
      </c>
      <c r="C9" s="4" t="s">
        <v>150</v>
      </c>
      <c r="D9">
        <v>215219</v>
      </c>
    </row>
    <row r="10" spans="1:5" ht="48" customHeight="1" x14ac:dyDescent="0.25">
      <c r="A10" s="4"/>
      <c r="C10" s="4" t="s">
        <v>151</v>
      </c>
      <c r="D10">
        <v>48885</v>
      </c>
    </row>
    <row r="11" spans="1:5" ht="45.75" customHeight="1" x14ac:dyDescent="0.25">
      <c r="A11" s="4" t="s">
        <v>92</v>
      </c>
      <c r="B11">
        <v>45365</v>
      </c>
      <c r="C11" s="4"/>
    </row>
    <row r="12" spans="1:5" ht="60" x14ac:dyDescent="0.25">
      <c r="A12" s="4" t="s">
        <v>73</v>
      </c>
      <c r="B12">
        <v>113340</v>
      </c>
      <c r="C12" s="4" t="s">
        <v>144</v>
      </c>
      <c r="D12" s="1">
        <v>118021</v>
      </c>
      <c r="E12" s="1"/>
    </row>
    <row r="13" spans="1:5" ht="45" x14ac:dyDescent="0.25">
      <c r="A13" s="4" t="s">
        <v>74</v>
      </c>
      <c r="B13">
        <v>2153.38</v>
      </c>
      <c r="C13" s="4" t="s">
        <v>154</v>
      </c>
      <c r="D13" s="1">
        <v>2177.1</v>
      </c>
      <c r="E13" s="1"/>
    </row>
    <row r="14" spans="1:5" x14ac:dyDescent="0.25">
      <c r="A14" s="4" t="s">
        <v>75</v>
      </c>
      <c r="B14">
        <v>52.63</v>
      </c>
      <c r="C14" s="4" t="s">
        <v>75</v>
      </c>
      <c r="D14" s="1">
        <v>54.21</v>
      </c>
      <c r="E14" s="1"/>
    </row>
    <row r="15" spans="1:5" ht="45" x14ac:dyDescent="0.25">
      <c r="A15" s="4" t="s">
        <v>93</v>
      </c>
      <c r="B15">
        <v>0.32</v>
      </c>
      <c r="C15" s="7">
        <v>6.1000000000000004E-3</v>
      </c>
      <c r="D15" s="5" t="s">
        <v>145</v>
      </c>
      <c r="E15" s="1" t="s">
        <v>153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BUDGET</vt:lpstr>
      <vt:lpstr>COST CENTRE BUDGETS</vt:lpstr>
      <vt:lpstr>PRECEPT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Tucker</dc:creator>
  <cp:lastModifiedBy>Sarah Tucker</cp:lastModifiedBy>
  <cp:lastPrinted>2018-01-10T10:10:16Z</cp:lastPrinted>
  <dcterms:created xsi:type="dcterms:W3CDTF">2016-11-25T09:53:41Z</dcterms:created>
  <dcterms:modified xsi:type="dcterms:W3CDTF">2018-01-10T10:14:33Z</dcterms:modified>
</cp:coreProperties>
</file>